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660" windowHeight="8175" tabRatio="705" activeTab="0"/>
  </bookViews>
  <sheets>
    <sheet name="義務教育学校" sheetId="1" r:id="rId1"/>
  </sheets>
  <definedNames>
    <definedName name="_xlnm.Print_Area" localSheetId="0">'義務教育学校'!$A$1:$AM$23</definedName>
    <definedName name="_xlnm.Print_Titles" localSheetId="0">'義務教育学校'!$1:$11</definedName>
  </definedNames>
  <calcPr fullCalcOnLoad="1"/>
</workbook>
</file>

<file path=xl/sharedStrings.xml><?xml version="1.0" encoding="utf-8"?>
<sst xmlns="http://schemas.openxmlformats.org/spreadsheetml/2006/main" count="70" uniqueCount="45">
  <si>
    <t>再　　　　掲</t>
  </si>
  <si>
    <t>男</t>
  </si>
  <si>
    <t>女</t>
  </si>
  <si>
    <t>村</t>
  </si>
  <si>
    <t>計</t>
  </si>
  <si>
    <t>学   校   名</t>
  </si>
  <si>
    <t>山</t>
  </si>
  <si>
    <t>北</t>
  </si>
  <si>
    <t>曽</t>
  </si>
  <si>
    <t>爾</t>
  </si>
  <si>
    <t>上</t>
  </si>
  <si>
    <t>公    立    計</t>
  </si>
  <si>
    <t>川</t>
  </si>
  <si>
    <t>天</t>
  </si>
  <si>
    <t>本務教員数</t>
  </si>
  <si>
    <t>全　　県　　計</t>
  </si>
  <si>
    <t>設置者</t>
  </si>
  <si>
    <t>男　　子</t>
  </si>
  <si>
    <t>女　　子</t>
  </si>
  <si>
    <t>特別支援学級</t>
  </si>
  <si>
    <t>複式学級</t>
  </si>
  <si>
    <t>合　　計</t>
  </si>
  <si>
    <t>本務職員数</t>
  </si>
  <si>
    <t>学　　　級　　　数</t>
  </si>
  <si>
    <t>１学年</t>
  </si>
  <si>
    <t>２学年</t>
  </si>
  <si>
    <t>３学年</t>
  </si>
  <si>
    <t>４学年</t>
  </si>
  <si>
    <t>５学年</t>
  </si>
  <si>
    <t>６学年</t>
  </si>
  <si>
    <t>合　計</t>
  </si>
  <si>
    <t xml:space="preserve"> </t>
  </si>
  <si>
    <t>７学年</t>
  </si>
  <si>
    <t>８学年</t>
  </si>
  <si>
    <t>９学年</t>
  </si>
  <si>
    <t>前 期 課 程 の 学 級 数 ・ 児 童 数</t>
  </si>
  <si>
    <t>学　　　級　　　数</t>
  </si>
  <si>
    <t>児　　　　　　　童　　　　　　　数</t>
  </si>
  <si>
    <t>曽爾小中</t>
  </si>
  <si>
    <t>天川小中</t>
  </si>
  <si>
    <t>上北山やまゆり学園</t>
  </si>
  <si>
    <t>令和２年５月１日現在</t>
  </si>
  <si>
    <t>義務教育学校＜確定値＞</t>
  </si>
  <si>
    <t>後 期 課 程 の 学 級 数 ・ 生 徒 数</t>
  </si>
  <si>
    <t>生　　　　　　徒　　　　　　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</si>
</sst>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0_ "/>
    <numFmt numFmtId="202" formatCode="#,##0_ ;[Red]\-#,##0\ "/>
    <numFmt numFmtId="203" formatCode="0_);[Red]\(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203" fontId="4" fillId="0" borderId="15" xfId="49" applyNumberFormat="1" applyFont="1" applyFill="1" applyBorder="1" applyAlignment="1">
      <alignment horizontal="right" vertical="center"/>
    </xf>
    <xf numFmtId="203" fontId="4" fillId="0" borderId="16" xfId="49" applyNumberFormat="1" applyFont="1" applyBorder="1" applyAlignment="1">
      <alignment horizontal="right" vertical="center"/>
    </xf>
    <xf numFmtId="203" fontId="4" fillId="0" borderId="17" xfId="49" applyNumberFormat="1" applyFont="1" applyBorder="1" applyAlignment="1">
      <alignment horizontal="right" vertical="center"/>
    </xf>
    <xf numFmtId="203" fontId="4" fillId="0" borderId="18" xfId="49" applyNumberFormat="1" applyFont="1" applyBorder="1" applyAlignment="1">
      <alignment horizontal="right" vertical="center"/>
    </xf>
    <xf numFmtId="203" fontId="4" fillId="0" borderId="15" xfId="49" applyNumberFormat="1" applyFont="1" applyFill="1" applyBorder="1" applyAlignment="1" applyProtection="1">
      <alignment horizontal="right" vertical="center"/>
      <protection locked="0"/>
    </xf>
    <xf numFmtId="203" fontId="4" fillId="0" borderId="19" xfId="49" applyNumberFormat="1" applyFont="1" applyFill="1" applyBorder="1" applyAlignment="1" applyProtection="1">
      <alignment horizontal="right" vertical="center"/>
      <protection locked="0"/>
    </xf>
    <xf numFmtId="203" fontId="4" fillId="0" borderId="20" xfId="49" applyNumberFormat="1" applyFont="1" applyFill="1" applyBorder="1" applyAlignment="1" applyProtection="1">
      <alignment horizontal="right" vertical="center"/>
      <protection locked="0"/>
    </xf>
    <xf numFmtId="203" fontId="4" fillId="0" borderId="21" xfId="49" applyNumberFormat="1" applyFont="1" applyFill="1" applyBorder="1" applyAlignment="1" applyProtection="1">
      <alignment horizontal="right" vertical="center"/>
      <protection locked="0"/>
    </xf>
    <xf numFmtId="203" fontId="4" fillId="0" borderId="22" xfId="49" applyNumberFormat="1" applyFont="1" applyFill="1" applyBorder="1" applyAlignment="1" applyProtection="1">
      <alignment horizontal="right" vertical="center"/>
      <protection locked="0"/>
    </xf>
    <xf numFmtId="203" fontId="4" fillId="0" borderId="23" xfId="49" applyNumberFormat="1" applyFont="1" applyFill="1" applyBorder="1" applyAlignment="1" applyProtection="1">
      <alignment horizontal="right" vertical="center"/>
      <protection locked="0"/>
    </xf>
    <xf numFmtId="203" fontId="4" fillId="0" borderId="24" xfId="49" applyNumberFormat="1" applyFont="1" applyBorder="1" applyAlignment="1">
      <alignment horizontal="right" vertical="center"/>
    </xf>
    <xf numFmtId="203" fontId="4" fillId="0" borderId="25" xfId="49" applyNumberFormat="1" applyFont="1" applyBorder="1" applyAlignment="1">
      <alignment horizontal="right" vertical="center"/>
    </xf>
    <xf numFmtId="203" fontId="4" fillId="0" borderId="26" xfId="49" applyNumberFormat="1" applyFont="1" applyBorder="1" applyAlignment="1">
      <alignment horizontal="right" vertical="center"/>
    </xf>
    <xf numFmtId="203" fontId="4" fillId="0" borderId="27" xfId="49" applyNumberFormat="1" applyFont="1" applyBorder="1" applyAlignment="1">
      <alignment horizontal="right" vertical="center"/>
    </xf>
    <xf numFmtId="203" fontId="4" fillId="0" borderId="28" xfId="49" applyNumberFormat="1" applyFont="1" applyBorder="1" applyAlignment="1">
      <alignment horizontal="right" vertical="center"/>
    </xf>
    <xf numFmtId="203" fontId="4" fillId="0" borderId="29" xfId="49" applyNumberFormat="1" applyFont="1" applyBorder="1" applyAlignment="1">
      <alignment horizontal="right" vertical="center"/>
    </xf>
    <xf numFmtId="203" fontId="4" fillId="0" borderId="30" xfId="0" applyNumberFormat="1" applyFont="1" applyFill="1" applyBorder="1" applyAlignment="1">
      <alignment vertical="center"/>
    </xf>
    <xf numFmtId="203" fontId="4" fillId="0" borderId="31" xfId="0" applyNumberFormat="1" applyFont="1" applyFill="1" applyBorder="1" applyAlignment="1">
      <alignment vertical="center"/>
    </xf>
    <xf numFmtId="203" fontId="4" fillId="0" borderId="32" xfId="0" applyNumberFormat="1" applyFont="1" applyFill="1" applyBorder="1" applyAlignment="1">
      <alignment vertical="center"/>
    </xf>
    <xf numFmtId="203" fontId="4" fillId="0" borderId="33" xfId="0" applyNumberFormat="1" applyFont="1" applyFill="1" applyBorder="1" applyAlignment="1">
      <alignment vertical="center"/>
    </xf>
    <xf numFmtId="203" fontId="4" fillId="0" borderId="34" xfId="0" applyNumberFormat="1" applyFont="1" applyFill="1" applyBorder="1" applyAlignment="1">
      <alignment vertical="center"/>
    </xf>
    <xf numFmtId="203" fontId="4" fillId="0" borderId="35" xfId="0" applyNumberFormat="1" applyFont="1" applyFill="1" applyBorder="1" applyAlignment="1">
      <alignment vertical="center"/>
    </xf>
    <xf numFmtId="203" fontId="4" fillId="0" borderId="36" xfId="0" applyNumberFormat="1" applyFont="1" applyBorder="1" applyAlignment="1">
      <alignment horizontal="right" vertical="center"/>
    </xf>
    <xf numFmtId="203" fontId="4" fillId="0" borderId="37" xfId="0" applyNumberFormat="1" applyFont="1" applyBorder="1" applyAlignment="1">
      <alignment horizontal="right" vertical="center"/>
    </xf>
    <xf numFmtId="203" fontId="4" fillId="0" borderId="29" xfId="0" applyNumberFormat="1" applyFont="1" applyBorder="1" applyAlignment="1">
      <alignment horizontal="right" vertical="center"/>
    </xf>
    <xf numFmtId="203" fontId="4" fillId="0" borderId="38" xfId="0" applyNumberFormat="1" applyFont="1" applyFill="1" applyBorder="1" applyAlignment="1" applyProtection="1">
      <alignment vertical="center"/>
      <protection locked="0"/>
    </xf>
    <xf numFmtId="203" fontId="4" fillId="0" borderId="39" xfId="0" applyNumberFormat="1" applyFont="1" applyFill="1" applyBorder="1" applyAlignment="1" applyProtection="1">
      <alignment vertical="center"/>
      <protection locked="0"/>
    </xf>
    <xf numFmtId="203" fontId="4" fillId="0" borderId="40" xfId="0" applyNumberFormat="1" applyFont="1" applyFill="1" applyBorder="1" applyAlignment="1" applyProtection="1">
      <alignment vertical="center"/>
      <protection locked="0"/>
    </xf>
    <xf numFmtId="203" fontId="4" fillId="0" borderId="39" xfId="49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 applyProtection="1">
      <alignment vertical="center"/>
      <protection locked="0"/>
    </xf>
    <xf numFmtId="203" fontId="4" fillId="0" borderId="41" xfId="0" applyNumberFormat="1" applyFont="1" applyFill="1" applyBorder="1" applyAlignment="1" applyProtection="1">
      <alignment vertical="center"/>
      <protection locked="0"/>
    </xf>
    <xf numFmtId="203" fontId="4" fillId="0" borderId="26" xfId="0" applyNumberFormat="1" applyFont="1" applyBorder="1" applyAlignment="1">
      <alignment horizontal="right" vertical="center"/>
    </xf>
    <xf numFmtId="203" fontId="4" fillId="0" borderId="27" xfId="0" applyNumberFormat="1" applyFont="1" applyBorder="1" applyAlignment="1">
      <alignment horizontal="right" vertical="center"/>
    </xf>
    <xf numFmtId="203" fontId="4" fillId="0" borderId="25" xfId="0" applyNumberFormat="1" applyFont="1" applyBorder="1" applyAlignment="1">
      <alignment horizontal="right" vertical="center"/>
    </xf>
    <xf numFmtId="203" fontId="4" fillId="0" borderId="42" xfId="49" applyNumberFormat="1" applyFont="1" applyFill="1" applyBorder="1" applyAlignment="1" applyProtection="1">
      <alignment horizontal="right" vertical="center"/>
      <protection locked="0"/>
    </xf>
    <xf numFmtId="203" fontId="4" fillId="0" borderId="38" xfId="0" applyNumberFormat="1" applyFont="1" applyFill="1" applyBorder="1" applyAlignment="1">
      <alignment vertical="center"/>
    </xf>
    <xf numFmtId="203" fontId="4" fillId="0" borderId="39" xfId="0" applyNumberFormat="1" applyFont="1" applyFill="1" applyBorder="1" applyAlignment="1">
      <alignment vertical="center"/>
    </xf>
    <xf numFmtId="203" fontId="4" fillId="0" borderId="4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203" fontId="4" fillId="0" borderId="41" xfId="0" applyNumberFormat="1" applyFont="1" applyFill="1" applyBorder="1" applyAlignment="1">
      <alignment vertical="center"/>
    </xf>
    <xf numFmtId="203" fontId="4" fillId="0" borderId="43" xfId="0" applyNumberFormat="1" applyFont="1" applyFill="1" applyBorder="1" applyAlignment="1">
      <alignment vertical="center"/>
    </xf>
    <xf numFmtId="203" fontId="4" fillId="0" borderId="44" xfId="0" applyNumberFormat="1" applyFont="1" applyFill="1" applyBorder="1" applyAlignment="1">
      <alignment vertical="center"/>
    </xf>
    <xf numFmtId="203" fontId="4" fillId="0" borderId="15" xfId="0" applyNumberFormat="1" applyFont="1" applyFill="1" applyBorder="1" applyAlignment="1">
      <alignment vertical="center"/>
    </xf>
    <xf numFmtId="203" fontId="4" fillId="0" borderId="17" xfId="0" applyNumberFormat="1" applyFont="1" applyBorder="1" applyAlignment="1">
      <alignment horizontal="right" vertical="center"/>
    </xf>
    <xf numFmtId="203" fontId="4" fillId="0" borderId="18" xfId="0" applyNumberFormat="1" applyFont="1" applyBorder="1" applyAlignment="1">
      <alignment horizontal="right" vertical="center"/>
    </xf>
    <xf numFmtId="203" fontId="4" fillId="0" borderId="16" xfId="0" applyNumberFormat="1" applyFont="1" applyBorder="1" applyAlignment="1">
      <alignment horizontal="right" vertical="center"/>
    </xf>
    <xf numFmtId="203" fontId="4" fillId="0" borderId="30" xfId="0" applyNumberFormat="1" applyFont="1" applyFill="1" applyBorder="1" applyAlignment="1">
      <alignment vertical="center" shrinkToFit="1"/>
    </xf>
    <xf numFmtId="203" fontId="4" fillId="0" borderId="45" xfId="0" applyNumberFormat="1" applyFont="1" applyBorder="1" applyAlignment="1">
      <alignment horizontal="right" vertical="center"/>
    </xf>
    <xf numFmtId="203" fontId="4" fillId="0" borderId="46" xfId="0" applyNumberFormat="1" applyFont="1" applyBorder="1" applyAlignment="1">
      <alignment horizontal="right" vertical="center"/>
    </xf>
    <xf numFmtId="203" fontId="4" fillId="0" borderId="47" xfId="49" applyNumberFormat="1" applyFont="1" applyBorder="1" applyAlignment="1">
      <alignment horizontal="right" vertical="center"/>
    </xf>
    <xf numFmtId="203" fontId="4" fillId="0" borderId="13" xfId="0" applyNumberFormat="1" applyFont="1" applyFill="1" applyBorder="1" applyAlignment="1">
      <alignment horizontal="right" vertical="center"/>
    </xf>
    <xf numFmtId="203" fontId="4" fillId="0" borderId="48" xfId="0" applyNumberFormat="1" applyFont="1" applyFill="1" applyBorder="1" applyAlignment="1">
      <alignment horizontal="right" vertical="center"/>
    </xf>
    <xf numFmtId="203" fontId="4" fillId="0" borderId="49" xfId="0" applyNumberFormat="1" applyFont="1" applyBorder="1" applyAlignment="1">
      <alignment horizontal="right" vertical="center"/>
    </xf>
    <xf numFmtId="203" fontId="4" fillId="0" borderId="50" xfId="0" applyNumberFormat="1" applyFont="1" applyBorder="1" applyAlignment="1">
      <alignment horizontal="right" vertical="center"/>
    </xf>
    <xf numFmtId="203" fontId="4" fillId="0" borderId="47" xfId="0" applyNumberFormat="1" applyFont="1" applyBorder="1" applyAlignment="1">
      <alignment horizontal="right" vertical="center"/>
    </xf>
    <xf numFmtId="203" fontId="4" fillId="0" borderId="51" xfId="0" applyNumberFormat="1" applyFont="1" applyBorder="1" applyAlignment="1">
      <alignment horizontal="right" vertical="center"/>
    </xf>
    <xf numFmtId="203" fontId="4" fillId="0" borderId="52" xfId="0" applyNumberFormat="1" applyFont="1" applyFill="1" applyBorder="1" applyAlignment="1" applyProtection="1">
      <alignment vertical="center"/>
      <protection locked="0"/>
    </xf>
    <xf numFmtId="203" fontId="4" fillId="0" borderId="29" xfId="0" applyNumberFormat="1" applyFont="1" applyFill="1" applyBorder="1" applyAlignment="1">
      <alignment vertical="center"/>
    </xf>
    <xf numFmtId="203" fontId="4" fillId="0" borderId="53" xfId="0" applyNumberFormat="1" applyFont="1" applyFill="1" applyBorder="1" applyAlignment="1">
      <alignment vertical="center"/>
    </xf>
    <xf numFmtId="203" fontId="4" fillId="0" borderId="54" xfId="0" applyNumberFormat="1" applyFont="1" applyFill="1" applyBorder="1" applyAlignment="1">
      <alignment vertical="center"/>
    </xf>
    <xf numFmtId="203" fontId="4" fillId="0" borderId="36" xfId="0" applyNumberFormat="1" applyFont="1" applyFill="1" applyBorder="1" applyAlignment="1">
      <alignment vertical="center"/>
    </xf>
    <xf numFmtId="203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203" fontId="4" fillId="0" borderId="20" xfId="0" applyNumberFormat="1" applyFont="1" applyFill="1" applyBorder="1" applyAlignment="1" applyProtection="1">
      <alignment shrinkToFit="1"/>
      <protection locked="0"/>
    </xf>
    <xf numFmtId="203" fontId="4" fillId="0" borderId="38" xfId="0" applyNumberFormat="1" applyFont="1" applyFill="1" applyBorder="1" applyAlignment="1" applyProtection="1">
      <alignment vertical="center" shrinkToFit="1"/>
      <protection locked="0"/>
    </xf>
    <xf numFmtId="203" fontId="4" fillId="0" borderId="38" xfId="0" applyNumberFormat="1" applyFont="1" applyFill="1" applyBorder="1" applyAlignment="1">
      <alignment vertical="center" shrinkToFit="1"/>
    </xf>
    <xf numFmtId="203" fontId="4" fillId="0" borderId="45" xfId="0" applyNumberFormat="1" applyFont="1" applyBorder="1" applyAlignment="1">
      <alignment horizontal="right" vertical="center" shrinkToFit="1"/>
    </xf>
    <xf numFmtId="0" fontId="0" fillId="0" borderId="5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57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5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Continuous" vertical="center"/>
    </xf>
    <xf numFmtId="0" fontId="4" fillId="0" borderId="53" xfId="0" applyFont="1" applyFill="1" applyBorder="1" applyAlignment="1">
      <alignment horizontal="center" vertical="center"/>
    </xf>
    <xf numFmtId="203" fontId="4" fillId="0" borderId="46" xfId="0" applyNumberFormat="1" applyFont="1" applyFill="1" applyBorder="1" applyAlignment="1">
      <alignment horizontal="right" vertical="center"/>
    </xf>
    <xf numFmtId="203" fontId="4" fillId="0" borderId="39" xfId="49" applyNumberFormat="1" applyFont="1" applyFill="1" applyBorder="1" applyAlignment="1" applyProtection="1">
      <alignment horizontal="right" vertical="center"/>
      <protection locked="0"/>
    </xf>
    <xf numFmtId="203" fontId="4" fillId="0" borderId="40" xfId="49" applyNumberFormat="1" applyFont="1" applyFill="1" applyBorder="1" applyAlignment="1" applyProtection="1">
      <alignment horizontal="right" vertical="center"/>
      <protection locked="0"/>
    </xf>
    <xf numFmtId="203" fontId="4" fillId="0" borderId="38" xfId="49" applyNumberFormat="1" applyFont="1" applyFill="1" applyBorder="1" applyAlignment="1" applyProtection="1">
      <alignment horizontal="right" vertical="center"/>
      <protection locked="0"/>
    </xf>
    <xf numFmtId="203" fontId="4" fillId="0" borderId="39" xfId="49" applyNumberFormat="1" applyFont="1" applyFill="1" applyBorder="1" applyAlignment="1">
      <alignment horizontal="right" vertical="center"/>
    </xf>
    <xf numFmtId="203" fontId="4" fillId="0" borderId="58" xfId="49" applyNumberFormat="1" applyFont="1" applyFill="1" applyBorder="1" applyAlignment="1" applyProtection="1">
      <alignment horizontal="right" vertical="center"/>
      <protection locked="0"/>
    </xf>
    <xf numFmtId="203" fontId="4" fillId="0" borderId="41" xfId="49" applyNumberFormat="1" applyFont="1" applyFill="1" applyBorder="1" applyAlignment="1" applyProtection="1">
      <alignment horizontal="right" vertical="center"/>
      <protection locked="0"/>
    </xf>
    <xf numFmtId="203" fontId="4" fillId="0" borderId="0" xfId="49" applyNumberFormat="1" applyFont="1" applyFill="1" applyBorder="1" applyAlignment="1" applyProtection="1">
      <alignment horizontal="right" vertical="center"/>
      <protection locked="0"/>
    </xf>
    <xf numFmtId="203" fontId="4" fillId="0" borderId="15" xfId="49" applyNumberFormat="1" applyFont="1" applyFill="1" applyBorder="1" applyAlignment="1" applyProtection="1">
      <alignment vertical="center"/>
      <protection locked="0"/>
    </xf>
    <xf numFmtId="203" fontId="4" fillId="0" borderId="19" xfId="49" applyNumberFormat="1" applyFont="1" applyFill="1" applyBorder="1" applyAlignment="1" applyProtection="1">
      <alignment vertical="center"/>
      <protection locked="0"/>
    </xf>
    <xf numFmtId="203" fontId="4" fillId="0" borderId="20" xfId="49" applyNumberFormat="1" applyFont="1" applyFill="1" applyBorder="1" applyAlignment="1" applyProtection="1">
      <alignment vertical="center"/>
      <protection locked="0"/>
    </xf>
    <xf numFmtId="203" fontId="4" fillId="0" borderId="24" xfId="49" applyNumberFormat="1" applyFont="1" applyBorder="1" applyAlignment="1">
      <alignment vertical="center"/>
    </xf>
    <xf numFmtId="203" fontId="4" fillId="0" borderId="19" xfId="0" applyNumberFormat="1" applyFont="1" applyFill="1" applyBorder="1" applyAlignment="1">
      <alignment vertical="center"/>
    </xf>
    <xf numFmtId="203" fontId="4" fillId="0" borderId="20" xfId="0" applyNumberFormat="1" applyFont="1" applyFill="1" applyBorder="1" applyAlignment="1">
      <alignment vertical="center"/>
    </xf>
    <xf numFmtId="203" fontId="4" fillId="0" borderId="23" xfId="0" applyNumberFormat="1" applyFont="1" applyFill="1" applyBorder="1" applyAlignment="1">
      <alignment vertical="center"/>
    </xf>
    <xf numFmtId="203" fontId="4" fillId="0" borderId="22" xfId="0" applyNumberFormat="1" applyFont="1" applyFill="1" applyBorder="1" applyAlignment="1">
      <alignment vertical="center"/>
    </xf>
    <xf numFmtId="203" fontId="4" fillId="0" borderId="59" xfId="0" applyNumberFormat="1" applyFont="1" applyFill="1" applyBorder="1" applyAlignment="1">
      <alignment vertic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Continuous" vertical="center"/>
    </xf>
    <xf numFmtId="203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203" fontId="4" fillId="0" borderId="20" xfId="0" applyNumberFormat="1" applyFont="1" applyFill="1" applyBorder="1" applyAlignment="1">
      <alignment vertical="center" shrinkToFit="1"/>
    </xf>
    <xf numFmtId="0" fontId="4" fillId="0" borderId="23" xfId="0" applyFont="1" applyBorder="1" applyAlignment="1">
      <alignment horizontal="centerContinuous" vertical="center" shrinkToFit="1"/>
    </xf>
    <xf numFmtId="0" fontId="9" fillId="0" borderId="42" xfId="0" applyFont="1" applyBorder="1" applyAlignment="1">
      <alignment horizontal="centerContinuous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4" fillId="0" borderId="53" xfId="0" applyFont="1" applyBorder="1" applyAlignment="1">
      <alignment vertical="center" textRotation="255"/>
    </xf>
    <xf numFmtId="0" fontId="4" fillId="0" borderId="20" xfId="0" applyFont="1" applyBorder="1" applyAlignment="1">
      <alignment horizontal="center" vertical="distributed" textRotation="255" indent="1"/>
    </xf>
    <xf numFmtId="0" fontId="4" fillId="0" borderId="38" xfId="0" applyFont="1" applyBorder="1" applyAlignment="1">
      <alignment horizontal="center" vertical="distributed" textRotation="255" indent="1"/>
    </xf>
    <xf numFmtId="0" fontId="4" fillId="0" borderId="30" xfId="0" applyFont="1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distributed" textRotation="255" indent="1"/>
    </xf>
    <xf numFmtId="0" fontId="0" fillId="0" borderId="39" xfId="0" applyBorder="1" applyAlignment="1">
      <alignment horizontal="center" vertical="distributed" textRotation="255" indent="1"/>
    </xf>
    <xf numFmtId="0" fontId="0" fillId="0" borderId="31" xfId="0" applyBorder="1" applyAlignment="1">
      <alignment horizontal="center" vertical="distributed" textRotation="255" inden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 indent="1"/>
    </xf>
    <xf numFmtId="0" fontId="4" fillId="0" borderId="39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17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29" xfId="0" applyFont="1" applyBorder="1" applyAlignment="1">
      <alignment horizontal="center" vertical="distributed" textRotation="255" indent="1"/>
    </xf>
    <xf numFmtId="0" fontId="4" fillId="0" borderId="15" xfId="0" applyFont="1" applyFill="1" applyBorder="1" applyAlignment="1">
      <alignment horizontal="center" vertical="distributed" textRotation="255" indent="1"/>
    </xf>
    <xf numFmtId="0" fontId="4" fillId="0" borderId="39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0" fillId="0" borderId="2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distributed" textRotation="255" indent="1"/>
    </xf>
    <xf numFmtId="0" fontId="0" fillId="0" borderId="43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5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Zeros="0" tabSelected="1" view="pageBreakPreview"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C5" sqref="AC5:AC11"/>
    </sheetView>
  </sheetViews>
  <sheetFormatPr defaultColWidth="9.00390625" defaultRowHeight="13.5"/>
  <cols>
    <col min="1" max="1" width="2.75390625" style="0" customWidth="1"/>
    <col min="2" max="2" width="7.375" style="0" customWidth="1"/>
    <col min="3" max="3" width="2.625" style="0" customWidth="1"/>
    <col min="4" max="11" width="3.625" style="0" customWidth="1"/>
    <col min="12" max="12" width="5.00390625" style="0" customWidth="1"/>
    <col min="13" max="18" width="3.625" style="0" customWidth="1"/>
    <col min="19" max="19" width="5.00390625" style="4" customWidth="1"/>
    <col min="20" max="22" width="5.00390625" style="0" customWidth="1"/>
    <col min="23" max="27" width="3.625" style="0" customWidth="1"/>
    <col min="28" max="28" width="5.00390625" style="0" customWidth="1"/>
    <col min="29" max="31" width="3.625" style="0" customWidth="1"/>
    <col min="32" max="32" width="5.00390625" style="4" customWidth="1"/>
    <col min="33" max="35" width="5.00390625" style="0" customWidth="1"/>
    <col min="36" max="37" width="4.50390625" style="0" customWidth="1"/>
    <col min="38" max="39" width="4.875" style="0" customWidth="1"/>
  </cols>
  <sheetData>
    <row r="1" spans="1:39" ht="17.25">
      <c r="A1" s="3" t="s">
        <v>42</v>
      </c>
      <c r="AL1" s="8" t="s">
        <v>41</v>
      </c>
      <c r="AM1" s="8" t="s">
        <v>31</v>
      </c>
    </row>
    <row r="2" ht="14.25" thickBot="1"/>
    <row r="3" spans="1:39" ht="17.25" customHeight="1" thickBot="1">
      <c r="A3" s="114" t="s">
        <v>16</v>
      </c>
      <c r="B3" s="77"/>
      <c r="C3" s="78"/>
      <c r="D3" s="123" t="s">
        <v>35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W3" s="123" t="s">
        <v>43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5"/>
      <c r="AJ3" s="161" t="s">
        <v>14</v>
      </c>
      <c r="AK3" s="162"/>
      <c r="AL3" s="163"/>
      <c r="AM3" s="135" t="s">
        <v>22</v>
      </c>
    </row>
    <row r="4" spans="1:39" ht="17.25" customHeight="1" thickBot="1">
      <c r="A4" s="115"/>
      <c r="B4" s="79"/>
      <c r="C4" s="80"/>
      <c r="D4" s="123" t="s">
        <v>23</v>
      </c>
      <c r="E4" s="124"/>
      <c r="F4" s="124"/>
      <c r="G4" s="124"/>
      <c r="H4" s="124"/>
      <c r="I4" s="124"/>
      <c r="J4" s="124"/>
      <c r="K4" s="124"/>
      <c r="L4" s="125"/>
      <c r="M4" s="123" t="s">
        <v>37</v>
      </c>
      <c r="N4" s="124"/>
      <c r="O4" s="124"/>
      <c r="P4" s="124"/>
      <c r="Q4" s="124"/>
      <c r="R4" s="124"/>
      <c r="S4" s="124"/>
      <c r="T4" s="124"/>
      <c r="U4" s="124"/>
      <c r="V4" s="125"/>
      <c r="W4" s="123" t="s">
        <v>36</v>
      </c>
      <c r="X4" s="124"/>
      <c r="Y4" s="124"/>
      <c r="Z4" s="124"/>
      <c r="AA4" s="124"/>
      <c r="AB4" s="125"/>
      <c r="AC4" s="123" t="s">
        <v>44</v>
      </c>
      <c r="AD4" s="124"/>
      <c r="AE4" s="124"/>
      <c r="AF4" s="124"/>
      <c r="AG4" s="124"/>
      <c r="AH4" s="124"/>
      <c r="AI4" s="125"/>
      <c r="AJ4" s="164"/>
      <c r="AK4" s="165"/>
      <c r="AL4" s="166"/>
      <c r="AM4" s="136"/>
    </row>
    <row r="5" spans="1:39" ht="13.5" customHeight="1">
      <c r="A5" s="115"/>
      <c r="B5" s="79"/>
      <c r="C5" s="80"/>
      <c r="D5" s="117" t="s">
        <v>20</v>
      </c>
      <c r="E5" s="120" t="s">
        <v>24</v>
      </c>
      <c r="F5" s="120" t="s">
        <v>25</v>
      </c>
      <c r="G5" s="120" t="s">
        <v>26</v>
      </c>
      <c r="H5" s="120" t="s">
        <v>27</v>
      </c>
      <c r="I5" s="120" t="s">
        <v>28</v>
      </c>
      <c r="J5" s="120" t="s">
        <v>29</v>
      </c>
      <c r="K5" s="126" t="s">
        <v>19</v>
      </c>
      <c r="L5" s="129" t="s">
        <v>30</v>
      </c>
      <c r="M5" s="138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32" t="s">
        <v>30</v>
      </c>
      <c r="T5" s="141" t="s">
        <v>0</v>
      </c>
      <c r="U5" s="141"/>
      <c r="V5" s="142"/>
      <c r="W5" s="117" t="s">
        <v>20</v>
      </c>
      <c r="X5" s="120" t="s">
        <v>32</v>
      </c>
      <c r="Y5" s="120" t="s">
        <v>33</v>
      </c>
      <c r="Z5" s="120" t="s">
        <v>34</v>
      </c>
      <c r="AA5" s="126" t="s">
        <v>19</v>
      </c>
      <c r="AB5" s="129" t="s">
        <v>30</v>
      </c>
      <c r="AC5" s="138" t="s">
        <v>32</v>
      </c>
      <c r="AD5" s="120" t="s">
        <v>33</v>
      </c>
      <c r="AE5" s="120" t="s">
        <v>34</v>
      </c>
      <c r="AF5" s="132" t="s">
        <v>30</v>
      </c>
      <c r="AG5" s="141" t="s">
        <v>0</v>
      </c>
      <c r="AH5" s="141"/>
      <c r="AI5" s="142"/>
      <c r="AJ5" s="143" t="s">
        <v>21</v>
      </c>
      <c r="AK5" s="144"/>
      <c r="AL5" s="145"/>
      <c r="AM5" s="136"/>
    </row>
    <row r="6" spans="1:39" ht="13.5" customHeight="1">
      <c r="A6" s="115"/>
      <c r="B6" s="79"/>
      <c r="C6" s="80"/>
      <c r="D6" s="118"/>
      <c r="E6" s="121"/>
      <c r="F6" s="121"/>
      <c r="G6" s="121"/>
      <c r="H6" s="121"/>
      <c r="I6" s="121"/>
      <c r="J6" s="121"/>
      <c r="K6" s="127"/>
      <c r="L6" s="130"/>
      <c r="M6" s="139"/>
      <c r="N6" s="121"/>
      <c r="O6" s="121"/>
      <c r="P6" s="121"/>
      <c r="Q6" s="121"/>
      <c r="R6" s="121"/>
      <c r="S6" s="133"/>
      <c r="T6" s="152" t="s">
        <v>17</v>
      </c>
      <c r="U6" s="155" t="s">
        <v>18</v>
      </c>
      <c r="V6" s="158" t="s">
        <v>19</v>
      </c>
      <c r="W6" s="118"/>
      <c r="X6" s="121"/>
      <c r="Y6" s="121"/>
      <c r="Z6" s="121"/>
      <c r="AA6" s="127"/>
      <c r="AB6" s="130"/>
      <c r="AC6" s="139"/>
      <c r="AD6" s="121"/>
      <c r="AE6" s="121"/>
      <c r="AF6" s="133"/>
      <c r="AG6" s="152" t="s">
        <v>17</v>
      </c>
      <c r="AH6" s="155" t="s">
        <v>18</v>
      </c>
      <c r="AI6" s="158" t="s">
        <v>19</v>
      </c>
      <c r="AJ6" s="146"/>
      <c r="AK6" s="147"/>
      <c r="AL6" s="148"/>
      <c r="AM6" s="136"/>
    </row>
    <row r="7" spans="1:39" ht="13.5">
      <c r="A7" s="115"/>
      <c r="B7" s="81" t="s">
        <v>5</v>
      </c>
      <c r="C7" s="82"/>
      <c r="D7" s="118"/>
      <c r="E7" s="121"/>
      <c r="F7" s="121"/>
      <c r="G7" s="121"/>
      <c r="H7" s="121"/>
      <c r="I7" s="121"/>
      <c r="J7" s="121"/>
      <c r="K7" s="127"/>
      <c r="L7" s="130"/>
      <c r="M7" s="139"/>
      <c r="N7" s="121"/>
      <c r="O7" s="121"/>
      <c r="P7" s="121"/>
      <c r="Q7" s="121"/>
      <c r="R7" s="121"/>
      <c r="S7" s="133"/>
      <c r="T7" s="153"/>
      <c r="U7" s="156"/>
      <c r="V7" s="159"/>
      <c r="W7" s="118"/>
      <c r="X7" s="121"/>
      <c r="Y7" s="121"/>
      <c r="Z7" s="121"/>
      <c r="AA7" s="127"/>
      <c r="AB7" s="130"/>
      <c r="AC7" s="139"/>
      <c r="AD7" s="121"/>
      <c r="AE7" s="121"/>
      <c r="AF7" s="133"/>
      <c r="AG7" s="153"/>
      <c r="AH7" s="156"/>
      <c r="AI7" s="159"/>
      <c r="AJ7" s="146"/>
      <c r="AK7" s="147"/>
      <c r="AL7" s="148"/>
      <c r="AM7" s="136"/>
    </row>
    <row r="8" spans="1:39" ht="13.5">
      <c r="A8" s="115"/>
      <c r="B8" s="79"/>
      <c r="C8" s="80"/>
      <c r="D8" s="118"/>
      <c r="E8" s="121"/>
      <c r="F8" s="121"/>
      <c r="G8" s="121"/>
      <c r="H8" s="121"/>
      <c r="I8" s="121"/>
      <c r="J8" s="121"/>
      <c r="K8" s="127"/>
      <c r="L8" s="130"/>
      <c r="M8" s="139"/>
      <c r="N8" s="121"/>
      <c r="O8" s="121"/>
      <c r="P8" s="121"/>
      <c r="Q8" s="121"/>
      <c r="R8" s="121"/>
      <c r="S8" s="133"/>
      <c r="T8" s="153"/>
      <c r="U8" s="156"/>
      <c r="V8" s="159"/>
      <c r="W8" s="118"/>
      <c r="X8" s="121"/>
      <c r="Y8" s="121"/>
      <c r="Z8" s="121"/>
      <c r="AA8" s="127"/>
      <c r="AB8" s="130"/>
      <c r="AC8" s="139"/>
      <c r="AD8" s="121"/>
      <c r="AE8" s="121"/>
      <c r="AF8" s="133"/>
      <c r="AG8" s="153"/>
      <c r="AH8" s="156"/>
      <c r="AI8" s="159"/>
      <c r="AJ8" s="146"/>
      <c r="AK8" s="147"/>
      <c r="AL8" s="148"/>
      <c r="AM8" s="136"/>
    </row>
    <row r="9" spans="1:39" ht="13.5">
      <c r="A9" s="115"/>
      <c r="B9" s="79"/>
      <c r="C9" s="80"/>
      <c r="D9" s="118"/>
      <c r="E9" s="121"/>
      <c r="F9" s="121"/>
      <c r="G9" s="121"/>
      <c r="H9" s="121"/>
      <c r="I9" s="121"/>
      <c r="J9" s="121"/>
      <c r="K9" s="127"/>
      <c r="L9" s="130"/>
      <c r="M9" s="139"/>
      <c r="N9" s="121"/>
      <c r="O9" s="121"/>
      <c r="P9" s="121"/>
      <c r="Q9" s="121"/>
      <c r="R9" s="121"/>
      <c r="S9" s="133"/>
      <c r="T9" s="153"/>
      <c r="U9" s="156"/>
      <c r="V9" s="159"/>
      <c r="W9" s="118"/>
      <c r="X9" s="121"/>
      <c r="Y9" s="121"/>
      <c r="Z9" s="121"/>
      <c r="AA9" s="127"/>
      <c r="AB9" s="130"/>
      <c r="AC9" s="139"/>
      <c r="AD9" s="121"/>
      <c r="AE9" s="121"/>
      <c r="AF9" s="133"/>
      <c r="AG9" s="153"/>
      <c r="AH9" s="156"/>
      <c r="AI9" s="159"/>
      <c r="AJ9" s="146"/>
      <c r="AK9" s="147"/>
      <c r="AL9" s="148"/>
      <c r="AM9" s="136"/>
    </row>
    <row r="10" spans="1:39" ht="13.5">
      <c r="A10" s="115"/>
      <c r="B10" s="79"/>
      <c r="C10" s="80"/>
      <c r="D10" s="118"/>
      <c r="E10" s="121"/>
      <c r="F10" s="121"/>
      <c r="G10" s="121"/>
      <c r="H10" s="121"/>
      <c r="I10" s="121"/>
      <c r="J10" s="121"/>
      <c r="K10" s="127"/>
      <c r="L10" s="130"/>
      <c r="M10" s="139"/>
      <c r="N10" s="121"/>
      <c r="O10" s="121"/>
      <c r="P10" s="121"/>
      <c r="Q10" s="121"/>
      <c r="R10" s="121"/>
      <c r="S10" s="133"/>
      <c r="T10" s="153"/>
      <c r="U10" s="156"/>
      <c r="V10" s="159"/>
      <c r="W10" s="118"/>
      <c r="X10" s="121"/>
      <c r="Y10" s="121"/>
      <c r="Z10" s="121"/>
      <c r="AA10" s="127"/>
      <c r="AB10" s="130"/>
      <c r="AC10" s="139"/>
      <c r="AD10" s="121"/>
      <c r="AE10" s="121"/>
      <c r="AF10" s="133"/>
      <c r="AG10" s="153"/>
      <c r="AH10" s="156"/>
      <c r="AI10" s="159"/>
      <c r="AJ10" s="149"/>
      <c r="AK10" s="150"/>
      <c r="AL10" s="151"/>
      <c r="AM10" s="137"/>
    </row>
    <row r="11" spans="1:39" ht="14.25" thickBot="1">
      <c r="A11" s="116"/>
      <c r="B11" s="83"/>
      <c r="C11" s="84"/>
      <c r="D11" s="119"/>
      <c r="E11" s="122"/>
      <c r="F11" s="122"/>
      <c r="G11" s="122"/>
      <c r="H11" s="122"/>
      <c r="I11" s="122"/>
      <c r="J11" s="122"/>
      <c r="K11" s="128"/>
      <c r="L11" s="131"/>
      <c r="M11" s="140"/>
      <c r="N11" s="122"/>
      <c r="O11" s="122"/>
      <c r="P11" s="122"/>
      <c r="Q11" s="122"/>
      <c r="R11" s="122"/>
      <c r="S11" s="134"/>
      <c r="T11" s="154"/>
      <c r="U11" s="157"/>
      <c r="V11" s="160"/>
      <c r="W11" s="119"/>
      <c r="X11" s="122"/>
      <c r="Y11" s="122"/>
      <c r="Z11" s="122"/>
      <c r="AA11" s="128"/>
      <c r="AB11" s="131"/>
      <c r="AC11" s="140"/>
      <c r="AD11" s="122"/>
      <c r="AE11" s="122"/>
      <c r="AF11" s="134"/>
      <c r="AG11" s="154"/>
      <c r="AH11" s="157"/>
      <c r="AI11" s="160"/>
      <c r="AJ11" s="6" t="s">
        <v>1</v>
      </c>
      <c r="AK11" s="7" t="s">
        <v>2</v>
      </c>
      <c r="AL11" s="5" t="s">
        <v>4</v>
      </c>
      <c r="AM11" s="106" t="s">
        <v>4</v>
      </c>
    </row>
    <row r="12" spans="1:39" ht="15.75" customHeight="1">
      <c r="A12" s="112" t="s">
        <v>8</v>
      </c>
      <c r="B12" s="82" t="s">
        <v>38</v>
      </c>
      <c r="C12" s="85"/>
      <c r="D12" s="73">
        <v>0</v>
      </c>
      <c r="E12" s="97">
        <v>1</v>
      </c>
      <c r="F12" s="97">
        <v>1</v>
      </c>
      <c r="G12" s="97">
        <v>1</v>
      </c>
      <c r="H12" s="97">
        <v>1</v>
      </c>
      <c r="I12" s="97">
        <v>1</v>
      </c>
      <c r="J12" s="97">
        <v>1</v>
      </c>
      <c r="K12" s="98">
        <v>1</v>
      </c>
      <c r="L12" s="13">
        <f>SUM(D12:K12)</f>
        <v>7</v>
      </c>
      <c r="M12" s="99">
        <v>9</v>
      </c>
      <c r="N12" s="97">
        <v>7</v>
      </c>
      <c r="O12" s="97">
        <v>9</v>
      </c>
      <c r="P12" s="97">
        <v>8</v>
      </c>
      <c r="Q12" s="97">
        <v>8</v>
      </c>
      <c r="R12" s="98">
        <v>4</v>
      </c>
      <c r="S12" s="11">
        <f>SUM(M12:R12)</f>
        <v>45</v>
      </c>
      <c r="T12" s="18">
        <v>20</v>
      </c>
      <c r="U12" s="19">
        <v>25</v>
      </c>
      <c r="V12" s="20">
        <v>2</v>
      </c>
      <c r="W12" s="73">
        <v>0</v>
      </c>
      <c r="X12" s="97">
        <v>1</v>
      </c>
      <c r="Y12" s="97">
        <v>1</v>
      </c>
      <c r="Z12" s="97">
        <v>1</v>
      </c>
      <c r="AA12" s="98">
        <v>1</v>
      </c>
      <c r="AB12" s="13">
        <f>SUM(W12:AA12)</f>
        <v>4</v>
      </c>
      <c r="AC12" s="99">
        <v>4</v>
      </c>
      <c r="AD12" s="97">
        <v>4</v>
      </c>
      <c r="AE12" s="97">
        <v>2</v>
      </c>
      <c r="AF12" s="11">
        <f>SUM(AC12:AE12)</f>
        <v>10</v>
      </c>
      <c r="AG12" s="18">
        <v>5</v>
      </c>
      <c r="AH12" s="19">
        <v>5</v>
      </c>
      <c r="AI12" s="20">
        <v>1</v>
      </c>
      <c r="AJ12" s="14">
        <v>11</v>
      </c>
      <c r="AK12" s="12">
        <v>11</v>
      </c>
      <c r="AL12" s="13">
        <f>AJ12+AK12</f>
        <v>22</v>
      </c>
      <c r="AM12" s="100">
        <v>5</v>
      </c>
    </row>
    <row r="13" spans="1:39" ht="15.75" customHeight="1">
      <c r="A13" s="112" t="s">
        <v>9</v>
      </c>
      <c r="B13" s="82"/>
      <c r="C13" s="85"/>
      <c r="D13" s="75"/>
      <c r="E13" s="47"/>
      <c r="F13" s="47"/>
      <c r="G13" s="47"/>
      <c r="H13" s="47"/>
      <c r="I13" s="47"/>
      <c r="J13" s="47"/>
      <c r="K13" s="48"/>
      <c r="L13" s="44">
        <f>SUM(D13:K13)</f>
        <v>0</v>
      </c>
      <c r="M13" s="46"/>
      <c r="N13" s="47"/>
      <c r="O13" s="47"/>
      <c r="P13" s="47"/>
      <c r="Q13" s="47"/>
      <c r="R13" s="47"/>
      <c r="S13" s="39">
        <f>SUM(M13:R13)</f>
        <v>0</v>
      </c>
      <c r="T13" s="49"/>
      <c r="U13" s="50"/>
      <c r="V13" s="51"/>
      <c r="W13" s="75"/>
      <c r="X13" s="47"/>
      <c r="Y13" s="47"/>
      <c r="Z13" s="47"/>
      <c r="AA13" s="48"/>
      <c r="AB13" s="44">
        <f>SUM(T13:AA13)</f>
        <v>0</v>
      </c>
      <c r="AC13" s="46"/>
      <c r="AD13" s="47"/>
      <c r="AE13" s="47"/>
      <c r="AF13" s="39">
        <f>SUM(Z13:AE13)</f>
        <v>0</v>
      </c>
      <c r="AG13" s="49"/>
      <c r="AH13" s="50"/>
      <c r="AI13" s="51"/>
      <c r="AJ13" s="23"/>
      <c r="AK13" s="24"/>
      <c r="AL13" s="22"/>
      <c r="AM13" s="22"/>
    </row>
    <row r="14" spans="1:39" ht="15.75" customHeight="1" thickBot="1">
      <c r="A14" s="88" t="s">
        <v>3</v>
      </c>
      <c r="B14" s="86" t="s">
        <v>4</v>
      </c>
      <c r="C14" s="87"/>
      <c r="D14" s="57">
        <f>SUM(D12:D13)</f>
        <v>0</v>
      </c>
      <c r="E14" s="28">
        <f>SUM(E12:E13)</f>
        <v>1</v>
      </c>
      <c r="F14" s="28">
        <f aca="true" t="shared" si="0" ref="F14:AM14">SUM(F12:F13)</f>
        <v>1</v>
      </c>
      <c r="G14" s="28">
        <f t="shared" si="0"/>
        <v>1</v>
      </c>
      <c r="H14" s="28">
        <f t="shared" si="0"/>
        <v>1</v>
      </c>
      <c r="I14" s="28">
        <f t="shared" si="0"/>
        <v>1</v>
      </c>
      <c r="J14" s="28">
        <f t="shared" si="0"/>
        <v>1</v>
      </c>
      <c r="K14" s="29">
        <f t="shared" si="0"/>
        <v>1</v>
      </c>
      <c r="L14" s="26">
        <f>SUM(L12:L13)</f>
        <v>7</v>
      </c>
      <c r="M14" s="27">
        <f t="shared" si="0"/>
        <v>9</v>
      </c>
      <c r="N14" s="28">
        <f t="shared" si="0"/>
        <v>7</v>
      </c>
      <c r="O14" s="28">
        <f t="shared" si="0"/>
        <v>9</v>
      </c>
      <c r="P14" s="28">
        <f t="shared" si="0"/>
        <v>8</v>
      </c>
      <c r="Q14" s="28">
        <f>SUM(Q12:Q13)</f>
        <v>8</v>
      </c>
      <c r="R14" s="28">
        <f t="shared" si="0"/>
        <v>4</v>
      </c>
      <c r="S14" s="28">
        <f t="shared" si="0"/>
        <v>45</v>
      </c>
      <c r="T14" s="30">
        <f t="shared" si="0"/>
        <v>20</v>
      </c>
      <c r="U14" s="31">
        <f t="shared" si="0"/>
        <v>25</v>
      </c>
      <c r="V14" s="32">
        <f t="shared" si="0"/>
        <v>2</v>
      </c>
      <c r="W14" s="57">
        <f aca="true" t="shared" si="1" ref="W14:AB14">SUM(W12:W13)</f>
        <v>0</v>
      </c>
      <c r="X14" s="28">
        <f t="shared" si="1"/>
        <v>1</v>
      </c>
      <c r="Y14" s="28">
        <f t="shared" si="1"/>
        <v>1</v>
      </c>
      <c r="Z14" s="28">
        <f t="shared" si="1"/>
        <v>1</v>
      </c>
      <c r="AA14" s="29">
        <f t="shared" si="1"/>
        <v>1</v>
      </c>
      <c r="AB14" s="26">
        <f t="shared" si="1"/>
        <v>4</v>
      </c>
      <c r="AC14" s="27">
        <f aca="true" t="shared" si="2" ref="AC14:AI14">SUM(AC12:AC13)</f>
        <v>4</v>
      </c>
      <c r="AD14" s="28">
        <f t="shared" si="2"/>
        <v>4</v>
      </c>
      <c r="AE14" s="28">
        <f t="shared" si="2"/>
        <v>2</v>
      </c>
      <c r="AF14" s="28">
        <f t="shared" si="2"/>
        <v>10</v>
      </c>
      <c r="AG14" s="30">
        <f t="shared" si="2"/>
        <v>5</v>
      </c>
      <c r="AH14" s="31">
        <f t="shared" si="2"/>
        <v>5</v>
      </c>
      <c r="AI14" s="32">
        <f t="shared" si="2"/>
        <v>1</v>
      </c>
      <c r="AJ14" s="33">
        <f t="shared" si="0"/>
        <v>11</v>
      </c>
      <c r="AK14" s="34">
        <f t="shared" si="0"/>
        <v>11</v>
      </c>
      <c r="AL14" s="35">
        <f t="shared" si="0"/>
        <v>22</v>
      </c>
      <c r="AM14" s="35">
        <f t="shared" si="0"/>
        <v>5</v>
      </c>
    </row>
    <row r="15" spans="1:39" ht="15.75" customHeight="1">
      <c r="A15" s="112" t="s">
        <v>13</v>
      </c>
      <c r="B15" s="82" t="s">
        <v>39</v>
      </c>
      <c r="C15" s="85"/>
      <c r="D15" s="72"/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6">
        <v>2</v>
      </c>
      <c r="L15" s="13">
        <f>SUM(D15:K15)</f>
        <v>8</v>
      </c>
      <c r="M15" s="17">
        <v>7</v>
      </c>
      <c r="N15" s="15">
        <v>5</v>
      </c>
      <c r="O15" s="15">
        <v>6</v>
      </c>
      <c r="P15" s="15">
        <v>6</v>
      </c>
      <c r="Q15" s="15">
        <v>9</v>
      </c>
      <c r="R15" s="16">
        <v>5</v>
      </c>
      <c r="S15" s="11">
        <f>SUM(M15:R15)</f>
        <v>38</v>
      </c>
      <c r="T15" s="18">
        <v>24</v>
      </c>
      <c r="U15" s="19">
        <v>14</v>
      </c>
      <c r="V15" s="45">
        <v>3</v>
      </c>
      <c r="W15" s="72"/>
      <c r="X15" s="15">
        <v>1</v>
      </c>
      <c r="Y15" s="15">
        <v>1</v>
      </c>
      <c r="Z15" s="15">
        <v>1</v>
      </c>
      <c r="AA15" s="16">
        <v>2</v>
      </c>
      <c r="AB15" s="13">
        <f>SUM(W15:AA15)</f>
        <v>5</v>
      </c>
      <c r="AC15" s="17">
        <v>10</v>
      </c>
      <c r="AD15" s="15">
        <v>11</v>
      </c>
      <c r="AE15" s="15">
        <v>7</v>
      </c>
      <c r="AF15" s="11">
        <f>SUM(AC15:AE15)</f>
        <v>28</v>
      </c>
      <c r="AG15" s="18">
        <v>16</v>
      </c>
      <c r="AH15" s="19">
        <v>12</v>
      </c>
      <c r="AI15" s="45">
        <v>3</v>
      </c>
      <c r="AJ15" s="14">
        <v>12</v>
      </c>
      <c r="AK15" s="12">
        <v>12</v>
      </c>
      <c r="AL15" s="13">
        <f>AJ15+AK15</f>
        <v>24</v>
      </c>
      <c r="AM15" s="21">
        <v>11</v>
      </c>
    </row>
    <row r="16" spans="1:39" ht="15.75" customHeight="1">
      <c r="A16" s="112" t="s">
        <v>12</v>
      </c>
      <c r="B16" s="82"/>
      <c r="C16" s="85"/>
      <c r="D16" s="74"/>
      <c r="E16" s="37"/>
      <c r="F16" s="37"/>
      <c r="G16" s="37"/>
      <c r="H16" s="37"/>
      <c r="I16" s="37"/>
      <c r="J16" s="37"/>
      <c r="K16" s="38"/>
      <c r="L16" s="22">
        <f>SUM(D16:K16)</f>
        <v>0</v>
      </c>
      <c r="M16" s="36"/>
      <c r="N16" s="37"/>
      <c r="O16" s="37"/>
      <c r="P16" s="37"/>
      <c r="Q16" s="37"/>
      <c r="R16" s="37"/>
      <c r="S16" s="39"/>
      <c r="T16" s="40"/>
      <c r="U16" s="41"/>
      <c r="V16" s="67"/>
      <c r="W16" s="74"/>
      <c r="X16" s="37"/>
      <c r="Y16" s="37"/>
      <c r="Z16" s="37"/>
      <c r="AA16" s="38"/>
      <c r="AB16" s="22">
        <f>SUM(T16:AA16)</f>
        <v>0</v>
      </c>
      <c r="AC16" s="36"/>
      <c r="AD16" s="37"/>
      <c r="AE16" s="37"/>
      <c r="AF16" s="39"/>
      <c r="AG16" s="40"/>
      <c r="AH16" s="41"/>
      <c r="AI16" s="67"/>
      <c r="AJ16" s="23"/>
      <c r="AK16" s="24"/>
      <c r="AL16" s="22"/>
      <c r="AM16" s="25"/>
    </row>
    <row r="17" spans="1:39" ht="15.75" customHeight="1" thickBot="1">
      <c r="A17" s="112" t="s">
        <v>3</v>
      </c>
      <c r="B17" s="82" t="s">
        <v>4</v>
      </c>
      <c r="C17" s="85"/>
      <c r="D17" s="57">
        <f>SUM(D15:D16)</f>
        <v>0</v>
      </c>
      <c r="E17" s="28">
        <f aca="true" t="shared" si="3" ref="E17:AM17">SUM(E15:E16)</f>
        <v>1</v>
      </c>
      <c r="F17" s="28">
        <f t="shared" si="3"/>
        <v>1</v>
      </c>
      <c r="G17" s="28">
        <f>SUM(G15:G16)</f>
        <v>1</v>
      </c>
      <c r="H17" s="28">
        <f t="shared" si="3"/>
        <v>1</v>
      </c>
      <c r="I17" s="28">
        <f t="shared" si="3"/>
        <v>1</v>
      </c>
      <c r="J17" s="28">
        <f t="shared" si="3"/>
        <v>1</v>
      </c>
      <c r="K17" s="28">
        <f t="shared" si="3"/>
        <v>2</v>
      </c>
      <c r="L17" s="68">
        <f>SUM(L15:L16)</f>
        <v>8</v>
      </c>
      <c r="M17" s="27">
        <f t="shared" si="3"/>
        <v>7</v>
      </c>
      <c r="N17" s="28">
        <f t="shared" si="3"/>
        <v>5</v>
      </c>
      <c r="O17" s="28">
        <f t="shared" si="3"/>
        <v>6</v>
      </c>
      <c r="P17" s="28">
        <f t="shared" si="3"/>
        <v>6</v>
      </c>
      <c r="Q17" s="28">
        <f t="shared" si="3"/>
        <v>9</v>
      </c>
      <c r="R17" s="28">
        <f t="shared" si="3"/>
        <v>5</v>
      </c>
      <c r="S17" s="28">
        <f t="shared" si="3"/>
        <v>38</v>
      </c>
      <c r="T17" s="52">
        <f t="shared" si="3"/>
        <v>24</v>
      </c>
      <c r="U17" s="31">
        <f t="shared" si="3"/>
        <v>14</v>
      </c>
      <c r="V17" s="70">
        <f t="shared" si="3"/>
        <v>3</v>
      </c>
      <c r="W17" s="57">
        <f>SUM(W15:W16)</f>
        <v>0</v>
      </c>
      <c r="X17" s="28">
        <f>SUM(X15:X16)</f>
        <v>1</v>
      </c>
      <c r="Y17" s="28">
        <f>SUM(Y15:Y16)</f>
        <v>1</v>
      </c>
      <c r="Z17" s="28">
        <f>SUM(Z15:Z16)</f>
        <v>1</v>
      </c>
      <c r="AA17" s="28">
        <f aca="true" t="shared" si="4" ref="AA17:AI17">SUM(AA15:AA16)</f>
        <v>2</v>
      </c>
      <c r="AB17" s="68">
        <f t="shared" si="4"/>
        <v>5</v>
      </c>
      <c r="AC17" s="27">
        <f t="shared" si="4"/>
        <v>10</v>
      </c>
      <c r="AD17" s="28">
        <f t="shared" si="4"/>
        <v>11</v>
      </c>
      <c r="AE17" s="28">
        <f t="shared" si="4"/>
        <v>7</v>
      </c>
      <c r="AF17" s="28">
        <f t="shared" si="4"/>
        <v>28</v>
      </c>
      <c r="AG17" s="52">
        <f t="shared" si="4"/>
        <v>16</v>
      </c>
      <c r="AH17" s="31">
        <f t="shared" si="4"/>
        <v>12</v>
      </c>
      <c r="AI17" s="70">
        <f t="shared" si="4"/>
        <v>3</v>
      </c>
      <c r="AJ17" s="71">
        <f t="shared" si="3"/>
        <v>12</v>
      </c>
      <c r="AK17" s="32">
        <f t="shared" si="3"/>
        <v>12</v>
      </c>
      <c r="AL17" s="68">
        <f t="shared" si="3"/>
        <v>24</v>
      </c>
      <c r="AM17" s="69">
        <f t="shared" si="3"/>
        <v>11</v>
      </c>
    </row>
    <row r="18" spans="1:39" ht="15.75" customHeight="1">
      <c r="A18" s="113" t="s">
        <v>10</v>
      </c>
      <c r="B18" s="110" t="s">
        <v>40</v>
      </c>
      <c r="C18" s="111"/>
      <c r="D18" s="109"/>
      <c r="E18" s="53">
        <v>1</v>
      </c>
      <c r="F18" s="53">
        <v>1</v>
      </c>
      <c r="G18" s="53"/>
      <c r="H18" s="53">
        <v>1</v>
      </c>
      <c r="I18" s="53"/>
      <c r="J18" s="53">
        <v>1</v>
      </c>
      <c r="K18" s="101"/>
      <c r="L18" s="54">
        <f>SUM(D18:K18)</f>
        <v>4</v>
      </c>
      <c r="M18" s="102">
        <v>2</v>
      </c>
      <c r="N18" s="53">
        <v>2</v>
      </c>
      <c r="O18" s="53"/>
      <c r="P18" s="53">
        <v>1</v>
      </c>
      <c r="Q18" s="53"/>
      <c r="R18" s="53">
        <v>1</v>
      </c>
      <c r="S18" s="53">
        <f>SUM(M18:R18)</f>
        <v>6</v>
      </c>
      <c r="T18" s="103">
        <v>5</v>
      </c>
      <c r="U18" s="104">
        <v>1</v>
      </c>
      <c r="V18" s="105"/>
      <c r="W18" s="109"/>
      <c r="X18" s="53"/>
      <c r="Y18" s="53"/>
      <c r="Z18" s="53">
        <v>1</v>
      </c>
      <c r="AA18" s="101"/>
      <c r="AB18" s="54">
        <f>SUM(W18:AA18)</f>
        <v>1</v>
      </c>
      <c r="AC18" s="102"/>
      <c r="AD18" s="53"/>
      <c r="AE18" s="53">
        <v>1</v>
      </c>
      <c r="AF18" s="53">
        <f>SUM(AC18:AE18)</f>
        <v>1</v>
      </c>
      <c r="AG18" s="103">
        <v>1</v>
      </c>
      <c r="AH18" s="104">
        <v>0</v>
      </c>
      <c r="AI18" s="105"/>
      <c r="AJ18" s="55">
        <v>7</v>
      </c>
      <c r="AK18" s="56">
        <v>5</v>
      </c>
      <c r="AL18" s="54">
        <f>AJ18+AK18</f>
        <v>12</v>
      </c>
      <c r="AM18" s="54">
        <v>7</v>
      </c>
    </row>
    <row r="19" spans="1:39" ht="15.75" customHeight="1">
      <c r="A19" s="112" t="s">
        <v>7</v>
      </c>
      <c r="B19" s="82"/>
      <c r="C19" s="85"/>
      <c r="D19" s="108"/>
      <c r="E19" s="90"/>
      <c r="F19" s="90"/>
      <c r="G19" s="90"/>
      <c r="H19" s="90"/>
      <c r="I19" s="90"/>
      <c r="J19" s="90"/>
      <c r="K19" s="91"/>
      <c r="L19" s="22">
        <f>SUM(D19:K19)</f>
        <v>0</v>
      </c>
      <c r="M19" s="92"/>
      <c r="N19" s="90"/>
      <c r="O19" s="90"/>
      <c r="P19" s="90"/>
      <c r="Q19" s="90"/>
      <c r="R19" s="91"/>
      <c r="S19" s="93">
        <f>SUM(M19:R19)</f>
        <v>0</v>
      </c>
      <c r="T19" s="94"/>
      <c r="U19" s="95"/>
      <c r="V19" s="96"/>
      <c r="W19" s="108"/>
      <c r="X19" s="90"/>
      <c r="Y19" s="90"/>
      <c r="Z19" s="90"/>
      <c r="AA19" s="91"/>
      <c r="AB19" s="22">
        <f>SUM(T19:AA19)</f>
        <v>0</v>
      </c>
      <c r="AC19" s="92"/>
      <c r="AD19" s="90"/>
      <c r="AE19" s="90"/>
      <c r="AF19" s="93">
        <f>SUM(Z19:AE19)</f>
        <v>0</v>
      </c>
      <c r="AG19" s="94"/>
      <c r="AH19" s="95"/>
      <c r="AI19" s="96"/>
      <c r="AJ19" s="23"/>
      <c r="AK19" s="24"/>
      <c r="AL19" s="22">
        <f>AJ19+AK19</f>
        <v>0</v>
      </c>
      <c r="AM19" s="25">
        <v>0</v>
      </c>
    </row>
    <row r="20" spans="1:39" ht="15.75" customHeight="1">
      <c r="A20" s="112" t="s">
        <v>6</v>
      </c>
      <c r="B20" s="82"/>
      <c r="C20" s="85"/>
      <c r="D20" s="75"/>
      <c r="E20" s="47"/>
      <c r="F20" s="47"/>
      <c r="G20" s="47"/>
      <c r="H20" s="47"/>
      <c r="I20" s="47"/>
      <c r="J20" s="47"/>
      <c r="K20" s="48"/>
      <c r="L20" s="44">
        <f>SUM(D20:K20)</f>
        <v>0</v>
      </c>
      <c r="M20" s="46"/>
      <c r="N20" s="47"/>
      <c r="O20" s="47"/>
      <c r="P20" s="47"/>
      <c r="Q20" s="47"/>
      <c r="R20" s="47"/>
      <c r="S20" s="47"/>
      <c r="T20" s="49"/>
      <c r="U20" s="50"/>
      <c r="V20" s="51"/>
      <c r="W20" s="75"/>
      <c r="X20" s="47"/>
      <c r="Y20" s="47"/>
      <c r="Z20" s="47"/>
      <c r="AA20" s="48"/>
      <c r="AB20" s="44">
        <f>SUM(T20:AA20)</f>
        <v>0</v>
      </c>
      <c r="AC20" s="46"/>
      <c r="AD20" s="47"/>
      <c r="AE20" s="47"/>
      <c r="AF20" s="47"/>
      <c r="AG20" s="49"/>
      <c r="AH20" s="50"/>
      <c r="AI20" s="51"/>
      <c r="AJ20" s="42"/>
      <c r="AK20" s="43"/>
      <c r="AL20" s="44"/>
      <c r="AM20" s="44"/>
    </row>
    <row r="21" spans="1:39" ht="15.75" customHeight="1" thickBot="1">
      <c r="A21" s="88" t="s">
        <v>3</v>
      </c>
      <c r="B21" s="86" t="s">
        <v>4</v>
      </c>
      <c r="C21" s="87"/>
      <c r="D21" s="57">
        <f aca="true" t="shared" si="5" ref="D21:AM21">SUM(D18:D20)</f>
        <v>0</v>
      </c>
      <c r="E21" s="28">
        <f t="shared" si="5"/>
        <v>1</v>
      </c>
      <c r="F21" s="28">
        <f t="shared" si="5"/>
        <v>1</v>
      </c>
      <c r="G21" s="28">
        <f t="shared" si="5"/>
        <v>0</v>
      </c>
      <c r="H21" s="28">
        <f t="shared" si="5"/>
        <v>1</v>
      </c>
      <c r="I21" s="28">
        <f t="shared" si="5"/>
        <v>0</v>
      </c>
      <c r="J21" s="28">
        <f t="shared" si="5"/>
        <v>1</v>
      </c>
      <c r="K21" s="29">
        <f t="shared" si="5"/>
        <v>0</v>
      </c>
      <c r="L21" s="26">
        <f t="shared" si="5"/>
        <v>4</v>
      </c>
      <c r="M21" s="27">
        <f t="shared" si="5"/>
        <v>2</v>
      </c>
      <c r="N21" s="28">
        <f t="shared" si="5"/>
        <v>2</v>
      </c>
      <c r="O21" s="28">
        <f t="shared" si="5"/>
        <v>0</v>
      </c>
      <c r="P21" s="28">
        <f t="shared" si="5"/>
        <v>1</v>
      </c>
      <c r="Q21" s="28">
        <f t="shared" si="5"/>
        <v>0</v>
      </c>
      <c r="R21" s="28">
        <f t="shared" si="5"/>
        <v>1</v>
      </c>
      <c r="S21" s="28">
        <f t="shared" si="5"/>
        <v>6</v>
      </c>
      <c r="T21" s="30">
        <f t="shared" si="5"/>
        <v>5</v>
      </c>
      <c r="U21" s="31">
        <f t="shared" si="5"/>
        <v>1</v>
      </c>
      <c r="V21" s="32">
        <f t="shared" si="5"/>
        <v>0</v>
      </c>
      <c r="W21" s="57">
        <f t="shared" si="5"/>
        <v>0</v>
      </c>
      <c r="X21" s="28">
        <f t="shared" si="5"/>
        <v>0</v>
      </c>
      <c r="Y21" s="28">
        <f t="shared" si="5"/>
        <v>0</v>
      </c>
      <c r="Z21" s="28">
        <f t="shared" si="5"/>
        <v>1</v>
      </c>
      <c r="AA21" s="29">
        <f t="shared" si="5"/>
        <v>0</v>
      </c>
      <c r="AB21" s="26">
        <f t="shared" si="5"/>
        <v>1</v>
      </c>
      <c r="AC21" s="27">
        <f t="shared" si="5"/>
        <v>0</v>
      </c>
      <c r="AD21" s="28">
        <f t="shared" si="5"/>
        <v>0</v>
      </c>
      <c r="AE21" s="28">
        <f t="shared" si="5"/>
        <v>1</v>
      </c>
      <c r="AF21" s="28">
        <f t="shared" si="5"/>
        <v>1</v>
      </c>
      <c r="AG21" s="30">
        <f t="shared" si="5"/>
        <v>1</v>
      </c>
      <c r="AH21" s="31">
        <f t="shared" si="5"/>
        <v>0</v>
      </c>
      <c r="AI21" s="32">
        <f t="shared" si="5"/>
        <v>0</v>
      </c>
      <c r="AJ21" s="33">
        <f t="shared" si="5"/>
        <v>7</v>
      </c>
      <c r="AK21" s="34">
        <f t="shared" si="5"/>
        <v>5</v>
      </c>
      <c r="AL21" s="35">
        <f t="shared" si="5"/>
        <v>12</v>
      </c>
      <c r="AM21" s="35">
        <f t="shared" si="5"/>
        <v>7</v>
      </c>
    </row>
    <row r="22" spans="1:39" s="2" customFormat="1" ht="15.75" customHeight="1" thickBot="1">
      <c r="A22" s="107" t="s">
        <v>11</v>
      </c>
      <c r="B22" s="9"/>
      <c r="C22" s="9"/>
      <c r="D22" s="76">
        <f>SUM(D14,D17,D21)</f>
        <v>0</v>
      </c>
      <c r="E22" s="59">
        <f aca="true" t="shared" si="6" ref="E22:AM22">SUM(E14,E17,E21)</f>
        <v>3</v>
      </c>
      <c r="F22" s="59">
        <f t="shared" si="6"/>
        <v>3</v>
      </c>
      <c r="G22" s="59">
        <f t="shared" si="6"/>
        <v>2</v>
      </c>
      <c r="H22" s="59">
        <f t="shared" si="6"/>
        <v>3</v>
      </c>
      <c r="I22" s="59">
        <f t="shared" si="6"/>
        <v>2</v>
      </c>
      <c r="J22" s="59">
        <f t="shared" si="6"/>
        <v>3</v>
      </c>
      <c r="K22" s="66">
        <f t="shared" si="6"/>
        <v>3</v>
      </c>
      <c r="L22" s="65">
        <f t="shared" si="6"/>
        <v>19</v>
      </c>
      <c r="M22" s="58">
        <f t="shared" si="6"/>
        <v>18</v>
      </c>
      <c r="N22" s="59">
        <f t="shared" si="6"/>
        <v>14</v>
      </c>
      <c r="O22" s="59">
        <f t="shared" si="6"/>
        <v>15</v>
      </c>
      <c r="P22" s="59">
        <f t="shared" si="6"/>
        <v>15</v>
      </c>
      <c r="Q22" s="59">
        <f t="shared" si="6"/>
        <v>17</v>
      </c>
      <c r="R22" s="59">
        <f t="shared" si="6"/>
        <v>10</v>
      </c>
      <c r="S22" s="89">
        <f t="shared" si="6"/>
        <v>89</v>
      </c>
      <c r="T22" s="61">
        <f t="shared" si="6"/>
        <v>49</v>
      </c>
      <c r="U22" s="62">
        <f t="shared" si="6"/>
        <v>40</v>
      </c>
      <c r="V22" s="61">
        <f t="shared" si="6"/>
        <v>5</v>
      </c>
      <c r="W22" s="76">
        <f t="shared" si="6"/>
        <v>0</v>
      </c>
      <c r="X22" s="59">
        <f t="shared" si="6"/>
        <v>2</v>
      </c>
      <c r="Y22" s="59">
        <f t="shared" si="6"/>
        <v>2</v>
      </c>
      <c r="Z22" s="59">
        <f t="shared" si="6"/>
        <v>3</v>
      </c>
      <c r="AA22" s="66">
        <f t="shared" si="6"/>
        <v>3</v>
      </c>
      <c r="AB22" s="65">
        <f t="shared" si="6"/>
        <v>10</v>
      </c>
      <c r="AC22" s="58">
        <f t="shared" si="6"/>
        <v>14</v>
      </c>
      <c r="AD22" s="59">
        <f t="shared" si="6"/>
        <v>15</v>
      </c>
      <c r="AE22" s="59">
        <f t="shared" si="6"/>
        <v>10</v>
      </c>
      <c r="AF22" s="89">
        <f t="shared" si="6"/>
        <v>39</v>
      </c>
      <c r="AG22" s="61">
        <f t="shared" si="6"/>
        <v>22</v>
      </c>
      <c r="AH22" s="62">
        <f t="shared" si="6"/>
        <v>17</v>
      </c>
      <c r="AI22" s="61">
        <f t="shared" si="6"/>
        <v>4</v>
      </c>
      <c r="AJ22" s="63">
        <f t="shared" si="6"/>
        <v>30</v>
      </c>
      <c r="AK22" s="64">
        <f t="shared" si="6"/>
        <v>28</v>
      </c>
      <c r="AL22" s="65">
        <f t="shared" si="6"/>
        <v>58</v>
      </c>
      <c r="AM22" s="65">
        <f t="shared" si="6"/>
        <v>23</v>
      </c>
    </row>
    <row r="23" spans="1:39" s="2" customFormat="1" ht="15.75" customHeight="1" thickBot="1">
      <c r="A23" s="107" t="s">
        <v>15</v>
      </c>
      <c r="B23" s="10"/>
      <c r="C23" s="9"/>
      <c r="D23" s="76">
        <f>D22</f>
        <v>0</v>
      </c>
      <c r="E23" s="59">
        <f aca="true" t="shared" si="7" ref="E23:AM23">E22</f>
        <v>3</v>
      </c>
      <c r="F23" s="59">
        <f t="shared" si="7"/>
        <v>3</v>
      </c>
      <c r="G23" s="59">
        <f t="shared" si="7"/>
        <v>2</v>
      </c>
      <c r="H23" s="59">
        <f t="shared" si="7"/>
        <v>3</v>
      </c>
      <c r="I23" s="59">
        <f t="shared" si="7"/>
        <v>2</v>
      </c>
      <c r="J23" s="59">
        <f t="shared" si="7"/>
        <v>3</v>
      </c>
      <c r="K23" s="66">
        <f t="shared" si="7"/>
        <v>3</v>
      </c>
      <c r="L23" s="60">
        <f t="shared" si="7"/>
        <v>19</v>
      </c>
      <c r="M23" s="58">
        <f t="shared" si="7"/>
        <v>18</v>
      </c>
      <c r="N23" s="59">
        <f t="shared" si="7"/>
        <v>14</v>
      </c>
      <c r="O23" s="59">
        <f t="shared" si="7"/>
        <v>15</v>
      </c>
      <c r="P23" s="59">
        <f t="shared" si="7"/>
        <v>15</v>
      </c>
      <c r="Q23" s="59">
        <f t="shared" si="7"/>
        <v>17</v>
      </c>
      <c r="R23" s="66">
        <f t="shared" si="7"/>
        <v>10</v>
      </c>
      <c r="S23" s="89">
        <f t="shared" si="7"/>
        <v>89</v>
      </c>
      <c r="T23" s="61">
        <f t="shared" si="7"/>
        <v>49</v>
      </c>
      <c r="U23" s="62">
        <f t="shared" si="7"/>
        <v>40</v>
      </c>
      <c r="V23" s="61">
        <f t="shared" si="7"/>
        <v>5</v>
      </c>
      <c r="W23" s="76">
        <f t="shared" si="7"/>
        <v>0</v>
      </c>
      <c r="X23" s="59">
        <f t="shared" si="7"/>
        <v>2</v>
      </c>
      <c r="Y23" s="59">
        <f t="shared" si="7"/>
        <v>2</v>
      </c>
      <c r="Z23" s="59">
        <f t="shared" si="7"/>
        <v>3</v>
      </c>
      <c r="AA23" s="66">
        <f t="shared" si="7"/>
        <v>3</v>
      </c>
      <c r="AB23" s="60">
        <f t="shared" si="7"/>
        <v>10</v>
      </c>
      <c r="AC23" s="58">
        <f t="shared" si="7"/>
        <v>14</v>
      </c>
      <c r="AD23" s="59">
        <f t="shared" si="7"/>
        <v>15</v>
      </c>
      <c r="AE23" s="59">
        <f t="shared" si="7"/>
        <v>10</v>
      </c>
      <c r="AF23" s="89">
        <f t="shared" si="7"/>
        <v>39</v>
      </c>
      <c r="AG23" s="61">
        <f t="shared" si="7"/>
        <v>22</v>
      </c>
      <c r="AH23" s="62">
        <f t="shared" si="7"/>
        <v>17</v>
      </c>
      <c r="AI23" s="61">
        <f t="shared" si="7"/>
        <v>4</v>
      </c>
      <c r="AJ23" s="63">
        <f t="shared" si="7"/>
        <v>30</v>
      </c>
      <c r="AK23" s="64">
        <f t="shared" si="7"/>
        <v>28</v>
      </c>
      <c r="AL23" s="65">
        <f t="shared" si="7"/>
        <v>58</v>
      </c>
      <c r="AM23" s="65">
        <f t="shared" si="7"/>
        <v>23</v>
      </c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</sheetData>
  <sheetProtection/>
  <mergeCells count="44">
    <mergeCell ref="M5:M11"/>
    <mergeCell ref="X5:X11"/>
    <mergeCell ref="AF5:AF11"/>
    <mergeCell ref="AG5:AI5"/>
    <mergeCell ref="AG6:AG11"/>
    <mergeCell ref="AH6:AH11"/>
    <mergeCell ref="AI6:AI11"/>
    <mergeCell ref="Z5:Z11"/>
    <mergeCell ref="AA5:AA11"/>
    <mergeCell ref="AB5:AB11"/>
    <mergeCell ref="AJ3:AL4"/>
    <mergeCell ref="D3:V3"/>
    <mergeCell ref="M4:V4"/>
    <mergeCell ref="W3:AI3"/>
    <mergeCell ref="W4:AB4"/>
    <mergeCell ref="AC4:AI4"/>
    <mergeCell ref="F5:F11"/>
    <mergeCell ref="H5:H11"/>
    <mergeCell ref="T6:T11"/>
    <mergeCell ref="U6:U11"/>
    <mergeCell ref="V6:V11"/>
    <mergeCell ref="N5:N11"/>
    <mergeCell ref="O5:O11"/>
    <mergeCell ref="P5:P11"/>
    <mergeCell ref="Q5:Q11"/>
    <mergeCell ref="Y5:Y11"/>
    <mergeCell ref="R5:R11"/>
    <mergeCell ref="S5:S11"/>
    <mergeCell ref="AM3:AM10"/>
    <mergeCell ref="AE5:AE11"/>
    <mergeCell ref="W5:W11"/>
    <mergeCell ref="AC5:AC11"/>
    <mergeCell ref="AD5:AD11"/>
    <mergeCell ref="T5:V5"/>
    <mergeCell ref="AJ5:AL10"/>
    <mergeCell ref="A3:A11"/>
    <mergeCell ref="D5:D11"/>
    <mergeCell ref="E5:E11"/>
    <mergeCell ref="D4:L4"/>
    <mergeCell ref="G5:G11"/>
    <mergeCell ref="J5:J11"/>
    <mergeCell ref="K5:K11"/>
    <mergeCell ref="L5:L11"/>
    <mergeCell ref="I5:I11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rstPageNumber="1" useFirstPageNumber="1" fitToHeight="0" fitToWidth="1" horizontalDpi="600" verticalDpi="600" orientation="landscape" paperSize="9" scale="8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2020-11-24T08:06:08Z</cp:lastPrinted>
  <dcterms:created xsi:type="dcterms:W3CDTF">2013-09-17T02:10:32Z</dcterms:created>
  <dcterms:modified xsi:type="dcterms:W3CDTF">2021-03-09T02:42:57Z</dcterms:modified>
  <cp:category/>
  <cp:version/>
  <cp:contentType/>
  <cp:contentStatus/>
</cp:coreProperties>
</file>